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4000" windowHeight="9000" activeTab="1"/>
  </bookViews>
  <sheets>
    <sheet name="Net_generation_for_all_sectors" sheetId="1" r:id="rId1"/>
    <sheet name="chart" sheetId="2" r:id="rId2"/>
  </sheets>
  <calcPr calcId="162913"/>
</workbook>
</file>

<file path=xl/calcChain.xml><?xml version="1.0" encoding="utf-8"?>
<calcChain xmlns="http://schemas.openxmlformats.org/spreadsheetml/2006/main">
  <c r="K7" i="1" l="1"/>
  <c r="G7" i="1"/>
  <c r="M6" i="1"/>
  <c r="L6" i="1"/>
  <c r="K6" i="1"/>
  <c r="J6" i="1"/>
  <c r="I6" i="1"/>
  <c r="H6" i="1"/>
  <c r="G6" i="1"/>
  <c r="F6" i="1"/>
  <c r="E6" i="1"/>
  <c r="D6" i="1"/>
  <c r="M5" i="1"/>
  <c r="L5" i="1"/>
  <c r="K5" i="1"/>
  <c r="J5" i="1"/>
  <c r="I5" i="1"/>
  <c r="H5" i="1"/>
  <c r="G5" i="1"/>
  <c r="F5" i="1"/>
  <c r="E5" i="1"/>
  <c r="D5" i="1"/>
  <c r="M4" i="1"/>
  <c r="L4" i="1"/>
  <c r="K4" i="1"/>
  <c r="J4" i="1"/>
  <c r="I4" i="1"/>
  <c r="H4" i="1"/>
  <c r="G4" i="1"/>
  <c r="F4" i="1"/>
  <c r="E4" i="1"/>
  <c r="D4" i="1"/>
  <c r="M3" i="1"/>
  <c r="L3" i="1"/>
  <c r="K3" i="1"/>
  <c r="J3" i="1"/>
  <c r="I3" i="1"/>
  <c r="H3" i="1"/>
  <c r="G3" i="1"/>
  <c r="F3" i="1"/>
  <c r="E3" i="1"/>
  <c r="D3" i="1"/>
  <c r="M2" i="1"/>
  <c r="M7" i="1" s="1"/>
  <c r="N7" i="1" s="1"/>
  <c r="L2" i="1"/>
  <c r="L7" i="1" s="1"/>
  <c r="K2" i="1"/>
  <c r="J2" i="1"/>
  <c r="J7" i="1" s="1"/>
  <c r="I2" i="1"/>
  <c r="I7" i="1" s="1"/>
  <c r="H2" i="1"/>
  <c r="H7" i="1" s="1"/>
  <c r="G2" i="1"/>
  <c r="F2" i="1"/>
  <c r="F7" i="1" s="1"/>
  <c r="E2" i="1"/>
  <c r="E7" i="1" s="1"/>
  <c r="D2" i="1"/>
  <c r="D7" i="1" s="1"/>
  <c r="C6" i="1"/>
  <c r="C5" i="1"/>
  <c r="C7" i="1" s="1"/>
  <c r="C4" i="1"/>
  <c r="C3" i="1"/>
  <c r="C2" i="1"/>
</calcChain>
</file>

<file path=xl/sharedStrings.xml><?xml version="1.0" encoding="utf-8"?>
<sst xmlns="http://schemas.openxmlformats.org/spreadsheetml/2006/main" count="107" uniqueCount="38">
  <si>
    <t>North Dakota : coal</t>
  </si>
  <si>
    <t>North Dakota : natural gas</t>
  </si>
  <si>
    <t>North Dakota : nuclear</t>
  </si>
  <si>
    <t>--</t>
  </si>
  <si>
    <t>North Dakota : conventional hydroelectric</t>
  </si>
  <si>
    <t>North Dakota : other renewables</t>
  </si>
  <si>
    <t>North Dakota : all solar</t>
  </si>
  <si>
    <t>North Dakota : small-scale solar photovoltaic</t>
  </si>
  <si>
    <t>South Dakota : coal</t>
  </si>
  <si>
    <t>South Dakota : natural gas</t>
  </si>
  <si>
    <t>South Dakota : nuclear</t>
  </si>
  <si>
    <t>South Dakota : conventional hydroelectric</t>
  </si>
  <si>
    <t>South Dakota : other renewables</t>
  </si>
  <si>
    <t>South Dakota : all solar</t>
  </si>
  <si>
    <t>South Dakota : small-scale solar photovoltaic</t>
  </si>
  <si>
    <t>Mountain : coal</t>
  </si>
  <si>
    <t>Mountain : natural gas</t>
  </si>
  <si>
    <t>Mountain : nuclear</t>
  </si>
  <si>
    <t>Mountain : conventional hydroelectric</t>
  </si>
  <si>
    <t>Mountain : other renewables</t>
  </si>
  <si>
    <t>Mountain : all solar</t>
  </si>
  <si>
    <t>Mountain : small-scale solar photovoltaic</t>
  </si>
  <si>
    <t>Pacific Contiguous : coal</t>
  </si>
  <si>
    <t>Pacific Contiguous : natural gas</t>
  </si>
  <si>
    <t>Pacific Contiguous : nuclear</t>
  </si>
  <si>
    <t>Pacific Contiguous : conventional hydroelectric</t>
  </si>
  <si>
    <t>Pacific Contiguous : other renewables</t>
  </si>
  <si>
    <t>Pacific Contiguous : all solar</t>
  </si>
  <si>
    <t>Pacific Contiguous : small-scale solar photovoltaic</t>
  </si>
  <si>
    <t>coal</t>
  </si>
  <si>
    <t>natural gas</t>
  </si>
  <si>
    <t>nuclear</t>
  </si>
  <si>
    <t>ng</t>
  </si>
  <si>
    <t>hydro</t>
  </si>
  <si>
    <t>re</t>
  </si>
  <si>
    <t>solar</t>
  </si>
  <si>
    <t>sm solar</t>
  </si>
  <si>
    <t>renewables (non-hydro)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</si>
</sst>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Net_generation_for_all_sectors!$B$2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Net_generation_for_all_sectors!$C$1:$M$1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Net_generation_for_all_sectors!$C$2:$M$2</c:f>
              <c:numCache>
                <c:formatCode>#,##0</c:formatCode>
                <c:ptCount val="11"/>
                <c:pt idx="0">
                  <c:v>262163</c:v>
                </c:pt>
                <c:pt idx="1">
                  <c:v>246723</c:v>
                </c:pt>
                <c:pt idx="2">
                  <c:v>253065</c:v>
                </c:pt>
                <c:pt idx="3">
                  <c:v>239682</c:v>
                </c:pt>
                <c:pt idx="4">
                  <c:v>230890</c:v>
                </c:pt>
                <c:pt idx="5">
                  <c:v>243939</c:v>
                </c:pt>
                <c:pt idx="6">
                  <c:v>235356</c:v>
                </c:pt>
                <c:pt idx="7">
                  <c:v>218601</c:v>
                </c:pt>
                <c:pt idx="8">
                  <c:v>196631</c:v>
                </c:pt>
                <c:pt idx="9">
                  <c:v>197591</c:v>
                </c:pt>
                <c:pt idx="10">
                  <c:v>188930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7-41AD-BDA2-C8BE8D2CCE89}"/>
            </c:ext>
          </c:extLst>
        </c:ser>
        <c:ser>
          <c:idx val="1"/>
          <c:order val="1"/>
          <c:tx>
            <c:strRef>
              <c:f>Net_generation_for_all_sectors!$B$3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Net_generation_for_all_sectors!$C$1:$M$1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Net_generation_for_all_sectors!$C$3:$M$3</c:f>
              <c:numCache>
                <c:formatCode>#,##0</c:formatCode>
                <c:ptCount val="11"/>
                <c:pt idx="0">
                  <c:v>172070</c:v>
                </c:pt>
                <c:pt idx="1">
                  <c:v>172548</c:v>
                </c:pt>
                <c:pt idx="2">
                  <c:v>170406</c:v>
                </c:pt>
                <c:pt idx="3">
                  <c:v>227975</c:v>
                </c:pt>
                <c:pt idx="4">
                  <c:v>198913</c:v>
                </c:pt>
                <c:pt idx="5">
                  <c:v>170151</c:v>
                </c:pt>
                <c:pt idx="6">
                  <c:v>171647</c:v>
                </c:pt>
                <c:pt idx="7">
                  <c:v>156212</c:v>
                </c:pt>
                <c:pt idx="8">
                  <c:v>180411</c:v>
                </c:pt>
                <c:pt idx="9">
                  <c:v>205447</c:v>
                </c:pt>
                <c:pt idx="10">
                  <c:v>186440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7-41AD-BDA2-C8BE8D2CCE89}"/>
            </c:ext>
          </c:extLst>
        </c:ser>
        <c:ser>
          <c:idx val="2"/>
          <c:order val="2"/>
          <c:tx>
            <c:strRef>
              <c:f>Net_generation_for_all_sectors!$B$4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Net_generation_for_all_sectors!$C$1:$M$1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Net_generation_for_all_sectors!$C$4:$M$4</c:f>
              <c:numCache>
                <c:formatCode>#,##0</c:formatCode>
                <c:ptCount val="11"/>
                <c:pt idx="0">
                  <c:v>241291</c:v>
                </c:pt>
                <c:pt idx="1">
                  <c:v>233436</c:v>
                </c:pt>
                <c:pt idx="2">
                  <c:v>215283</c:v>
                </c:pt>
                <c:pt idx="3">
                  <c:v>173560</c:v>
                </c:pt>
                <c:pt idx="4">
                  <c:v>221687</c:v>
                </c:pt>
                <c:pt idx="5">
                  <c:v>231126</c:v>
                </c:pt>
                <c:pt idx="6">
                  <c:v>228017</c:v>
                </c:pt>
                <c:pt idx="7">
                  <c:v>243915</c:v>
                </c:pt>
                <c:pt idx="8">
                  <c:v>224371</c:v>
                </c:pt>
                <c:pt idx="9">
                  <c:v>203622</c:v>
                </c:pt>
                <c:pt idx="10">
                  <c:v>227994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87-41AD-BDA2-C8BE8D2CCE89}"/>
            </c:ext>
          </c:extLst>
        </c:ser>
        <c:ser>
          <c:idx val="3"/>
          <c:order val="3"/>
          <c:tx>
            <c:strRef>
              <c:f>Net_generation_for_all_sectors!$B$5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Net_generation_for_all_sectors!$C$1:$M$1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Net_generation_for_all_sectors!$C$5:$M$5</c:f>
              <c:numCache>
                <c:formatCode>#,##0</c:formatCode>
                <c:ptCount val="11"/>
                <c:pt idx="0">
                  <c:v>71002</c:v>
                </c:pt>
                <c:pt idx="1">
                  <c:v>69060</c:v>
                </c:pt>
                <c:pt idx="2">
                  <c:v>72642</c:v>
                </c:pt>
                <c:pt idx="3">
                  <c:v>72748</c:v>
                </c:pt>
                <c:pt idx="4">
                  <c:v>59775</c:v>
                </c:pt>
                <c:pt idx="5">
                  <c:v>57804</c:v>
                </c:pt>
                <c:pt idx="6">
                  <c:v>58804</c:v>
                </c:pt>
                <c:pt idx="7">
                  <c:v>59192</c:v>
                </c:pt>
                <c:pt idx="8">
                  <c:v>60910</c:v>
                </c:pt>
                <c:pt idx="9">
                  <c:v>58369</c:v>
                </c:pt>
                <c:pt idx="10">
                  <c:v>59019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87-41AD-BDA2-C8BE8D2CCE89}"/>
            </c:ext>
          </c:extLst>
        </c:ser>
        <c:ser>
          <c:idx val="4"/>
          <c:order val="4"/>
          <c:tx>
            <c:strRef>
              <c:f>Net_generation_for_all_sectors!$B$6</c:f>
              <c:strCache>
                <c:ptCount val="1"/>
                <c:pt idx="0">
                  <c:v>renewables (non-hydro)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Net_generation_for_all_sectors!$C$1:$M$1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Net_generation_for_all_sectors!$C$6:$M$6</c:f>
              <c:numCache>
                <c:formatCode>#,##0</c:formatCode>
                <c:ptCount val="11"/>
                <c:pt idx="0">
                  <c:v>44314</c:v>
                </c:pt>
                <c:pt idx="1">
                  <c:v>49626</c:v>
                </c:pt>
                <c:pt idx="2">
                  <c:v>56388</c:v>
                </c:pt>
                <c:pt idx="3">
                  <c:v>67945</c:v>
                </c:pt>
                <c:pt idx="4">
                  <c:v>75699</c:v>
                </c:pt>
                <c:pt idx="5">
                  <c:v>88082</c:v>
                </c:pt>
                <c:pt idx="6">
                  <c:v>104596</c:v>
                </c:pt>
                <c:pt idx="7">
                  <c:v>109398</c:v>
                </c:pt>
                <c:pt idx="8">
                  <c:v>129393</c:v>
                </c:pt>
                <c:pt idx="9">
                  <c:v>143016</c:v>
                </c:pt>
                <c:pt idx="10">
                  <c:v>154485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87-41AD-BDA2-C8BE8D2C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35344"/>
        <c:axId val="477132720"/>
      </c:lineChart>
      <c:catAx>
        <c:axId val="4771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2720"/>
        <c:crosses val="autoZero"/>
        <c:auto val="1"/>
        <c:lblAlgn val="ctr"/>
        <c:lblOffset val="100"/>
        <c:noMultiLvlLbl val="0"/>
      </c:catAx>
      <c:valAx>
        <c:axId val="477132720"/>
        <c:scaling>
          <c:orientation val="minMax"/>
          <c:max val="28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552450</xdr:colOff>
      <xdr:row>21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5" x14ac:dyDescent="0.25"/>
  <cols>
    <col min="2" max="2" width="47" customWidth="1"/>
  </cols>
  <sheetData>
    <row r="1" spans="1:15" ht="14.25" customHeight="1" x14ac:dyDescent="0.25"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</row>
    <row r="2" spans="1:15" x14ac:dyDescent="0.25">
      <c r="B2" t="s">
        <v>29</v>
      </c>
      <c r="C2" s="1">
        <f>SUM(C11:C14)</f>
        <v>262163</v>
      </c>
      <c r="D2" s="1">
        <f t="shared" ref="D2:M2" si="0">SUM(D11:D14)</f>
        <v>246723</v>
      </c>
      <c r="E2" s="1">
        <f t="shared" si="0"/>
        <v>253065</v>
      </c>
      <c r="F2" s="1">
        <f t="shared" si="0"/>
        <v>239682</v>
      </c>
      <c r="G2" s="1">
        <f t="shared" si="0"/>
        <v>230890</v>
      </c>
      <c r="H2" s="1">
        <f t="shared" si="0"/>
        <v>243939</v>
      </c>
      <c r="I2" s="1">
        <f t="shared" si="0"/>
        <v>235356</v>
      </c>
      <c r="J2" s="1">
        <f t="shared" si="0"/>
        <v>218601</v>
      </c>
      <c r="K2" s="1">
        <f t="shared" si="0"/>
        <v>196631</v>
      </c>
      <c r="L2" s="1">
        <f t="shared" si="0"/>
        <v>197591</v>
      </c>
      <c r="M2" s="1">
        <f t="shared" si="0"/>
        <v>188930</v>
      </c>
    </row>
    <row r="3" spans="1:15" x14ac:dyDescent="0.25">
      <c r="B3" t="s">
        <v>33</v>
      </c>
      <c r="C3" s="1">
        <f>SUM(C15:C18)</f>
        <v>172070</v>
      </c>
      <c r="D3" s="1">
        <f t="shared" ref="D3:M3" si="1">SUM(D15:D18)</f>
        <v>172548</v>
      </c>
      <c r="E3" s="1">
        <f t="shared" si="1"/>
        <v>170406</v>
      </c>
      <c r="F3" s="1">
        <f t="shared" si="1"/>
        <v>227975</v>
      </c>
      <c r="G3" s="1">
        <f t="shared" si="1"/>
        <v>198913</v>
      </c>
      <c r="H3" s="1">
        <f t="shared" si="1"/>
        <v>170151</v>
      </c>
      <c r="I3" s="1">
        <f t="shared" si="1"/>
        <v>171647</v>
      </c>
      <c r="J3" s="1">
        <f t="shared" si="1"/>
        <v>156212</v>
      </c>
      <c r="K3" s="1">
        <f t="shared" si="1"/>
        <v>180411</v>
      </c>
      <c r="L3" s="1">
        <f t="shared" si="1"/>
        <v>205447</v>
      </c>
      <c r="M3" s="1">
        <f t="shared" si="1"/>
        <v>186440</v>
      </c>
    </row>
    <row r="4" spans="1:15" x14ac:dyDescent="0.25">
      <c r="B4" t="s">
        <v>30</v>
      </c>
      <c r="C4" s="1">
        <f>SUM(C19:C22)</f>
        <v>241291</v>
      </c>
      <c r="D4" s="1">
        <f t="shared" ref="D4:M4" si="2">SUM(D19:D22)</f>
        <v>233436</v>
      </c>
      <c r="E4" s="1">
        <f t="shared" si="2"/>
        <v>215283</v>
      </c>
      <c r="F4" s="1">
        <f t="shared" si="2"/>
        <v>173560</v>
      </c>
      <c r="G4" s="1">
        <f t="shared" si="2"/>
        <v>221687</v>
      </c>
      <c r="H4" s="1">
        <f t="shared" si="2"/>
        <v>231126</v>
      </c>
      <c r="I4" s="1">
        <f t="shared" si="2"/>
        <v>228017</v>
      </c>
      <c r="J4" s="1">
        <f t="shared" si="2"/>
        <v>243915</v>
      </c>
      <c r="K4" s="1">
        <f t="shared" si="2"/>
        <v>224371</v>
      </c>
      <c r="L4" s="1">
        <f t="shared" si="2"/>
        <v>203622</v>
      </c>
      <c r="M4" s="1">
        <f t="shared" si="2"/>
        <v>227994</v>
      </c>
    </row>
    <row r="5" spans="1:15" x14ac:dyDescent="0.25">
      <c r="B5" t="s">
        <v>31</v>
      </c>
      <c r="C5" s="1">
        <f>SUM(C23:C26)</f>
        <v>71002</v>
      </c>
      <c r="D5" s="1">
        <f t="shared" ref="D5:M5" si="3">SUM(D23:D26)</f>
        <v>69060</v>
      </c>
      <c r="E5" s="1">
        <f t="shared" si="3"/>
        <v>72642</v>
      </c>
      <c r="F5" s="1">
        <f t="shared" si="3"/>
        <v>72748</v>
      </c>
      <c r="G5" s="1">
        <f t="shared" si="3"/>
        <v>59775</v>
      </c>
      <c r="H5" s="1">
        <f t="shared" si="3"/>
        <v>57804</v>
      </c>
      <c r="I5" s="1">
        <f t="shared" si="3"/>
        <v>58804</v>
      </c>
      <c r="J5" s="1">
        <f t="shared" si="3"/>
        <v>59192</v>
      </c>
      <c r="K5" s="1">
        <f t="shared" si="3"/>
        <v>60910</v>
      </c>
      <c r="L5" s="1">
        <f t="shared" si="3"/>
        <v>58369</v>
      </c>
      <c r="M5" s="1">
        <f t="shared" si="3"/>
        <v>59019</v>
      </c>
    </row>
    <row r="6" spans="1:15" x14ac:dyDescent="0.25">
      <c r="B6" t="s">
        <v>37</v>
      </c>
      <c r="C6" s="1">
        <f>SUM(C27:C34)</f>
        <v>44314</v>
      </c>
      <c r="D6" s="1">
        <f t="shared" ref="D6:M6" si="4">SUM(D27:D34)</f>
        <v>49626</v>
      </c>
      <c r="E6" s="1">
        <f t="shared" si="4"/>
        <v>56388</v>
      </c>
      <c r="F6" s="1">
        <f t="shared" si="4"/>
        <v>67945</v>
      </c>
      <c r="G6" s="1">
        <f t="shared" si="4"/>
        <v>75699</v>
      </c>
      <c r="H6" s="1">
        <f t="shared" si="4"/>
        <v>88082</v>
      </c>
      <c r="I6" s="1">
        <f t="shared" si="4"/>
        <v>104596</v>
      </c>
      <c r="J6" s="1">
        <f t="shared" si="4"/>
        <v>109398</v>
      </c>
      <c r="K6" s="1">
        <f t="shared" si="4"/>
        <v>129393</v>
      </c>
      <c r="L6" s="1">
        <f t="shared" si="4"/>
        <v>143016</v>
      </c>
      <c r="M6" s="1">
        <f t="shared" si="4"/>
        <v>154485</v>
      </c>
    </row>
    <row r="7" spans="1:15" x14ac:dyDescent="0.25">
      <c r="C7" s="1">
        <f>SUM(C2:C6)</f>
        <v>790840</v>
      </c>
      <c r="D7" s="1">
        <f t="shared" ref="D7:M7" si="5">SUM(D2:D6)</f>
        <v>771393</v>
      </c>
      <c r="E7" s="1">
        <f t="shared" si="5"/>
        <v>767784</v>
      </c>
      <c r="F7" s="1">
        <f t="shared" si="5"/>
        <v>781910</v>
      </c>
      <c r="G7" s="1">
        <f t="shared" si="5"/>
        <v>786964</v>
      </c>
      <c r="H7" s="1">
        <f t="shared" si="5"/>
        <v>791102</v>
      </c>
      <c r="I7" s="1">
        <f t="shared" si="5"/>
        <v>798420</v>
      </c>
      <c r="J7" s="1">
        <f t="shared" si="5"/>
        <v>787318</v>
      </c>
      <c r="K7" s="1">
        <f t="shared" si="5"/>
        <v>791716</v>
      </c>
      <c r="L7" s="1">
        <f t="shared" si="5"/>
        <v>808045</v>
      </c>
      <c r="M7" s="1">
        <f t="shared" si="5"/>
        <v>816868</v>
      </c>
      <c r="N7" s="2">
        <f>M7/C7</f>
        <v>1.032911840574579</v>
      </c>
      <c r="O7" s="1"/>
    </row>
    <row r="10" spans="1:15" ht="14.25" customHeight="1" x14ac:dyDescent="0.25">
      <c r="C10">
        <v>2008</v>
      </c>
      <c r="D10">
        <v>2009</v>
      </c>
      <c r="E10">
        <v>2010</v>
      </c>
      <c r="F10">
        <v>2011</v>
      </c>
      <c r="G10">
        <v>2012</v>
      </c>
      <c r="H10">
        <v>2013</v>
      </c>
      <c r="I10">
        <v>2014</v>
      </c>
      <c r="J10">
        <v>2015</v>
      </c>
      <c r="K10">
        <v>2016</v>
      </c>
      <c r="L10">
        <v>2017</v>
      </c>
      <c r="M10">
        <v>2018</v>
      </c>
    </row>
    <row r="11" spans="1:15" x14ac:dyDescent="0.25">
      <c r="A11" t="s">
        <v>29</v>
      </c>
      <c r="B11" t="s">
        <v>15</v>
      </c>
      <c r="C11">
        <v>213745</v>
      </c>
      <c r="D11">
        <v>201174</v>
      </c>
      <c r="E11">
        <v>206551</v>
      </c>
      <c r="F11">
        <v>199443</v>
      </c>
      <c r="G11">
        <v>191985</v>
      </c>
      <c r="H11">
        <v>202289</v>
      </c>
      <c r="I11">
        <v>194556</v>
      </c>
      <c r="J11">
        <v>181645</v>
      </c>
      <c r="K11">
        <v>161149</v>
      </c>
      <c r="L11">
        <v>161264</v>
      </c>
      <c r="M11">
        <v>151756</v>
      </c>
    </row>
    <row r="12" spans="1:15" x14ac:dyDescent="0.25">
      <c r="A12" t="s">
        <v>29</v>
      </c>
      <c r="B12" t="s">
        <v>0</v>
      </c>
      <c r="C12">
        <v>29672</v>
      </c>
      <c r="D12">
        <v>29607</v>
      </c>
      <c r="E12">
        <v>28462</v>
      </c>
      <c r="F12">
        <v>27109</v>
      </c>
      <c r="G12">
        <v>28214</v>
      </c>
      <c r="H12">
        <v>27478</v>
      </c>
      <c r="I12">
        <v>27394</v>
      </c>
      <c r="J12">
        <v>27734</v>
      </c>
      <c r="K12">
        <v>26580</v>
      </c>
      <c r="L12">
        <v>26756</v>
      </c>
      <c r="M12">
        <v>27656</v>
      </c>
    </row>
    <row r="13" spans="1:15" x14ac:dyDescent="0.25">
      <c r="A13" t="s">
        <v>29</v>
      </c>
      <c r="B13" t="s">
        <v>22</v>
      </c>
      <c r="C13">
        <v>15086</v>
      </c>
      <c r="D13">
        <v>12725</v>
      </c>
      <c r="E13">
        <v>14754</v>
      </c>
      <c r="F13">
        <v>10544</v>
      </c>
      <c r="G13">
        <v>7772</v>
      </c>
      <c r="H13">
        <v>11323</v>
      </c>
      <c r="I13">
        <v>10717</v>
      </c>
      <c r="J13">
        <v>7727</v>
      </c>
      <c r="K13">
        <v>6819</v>
      </c>
      <c r="L13">
        <v>7509</v>
      </c>
      <c r="M13">
        <v>7138</v>
      </c>
    </row>
    <row r="14" spans="1:15" x14ac:dyDescent="0.25">
      <c r="A14" t="s">
        <v>29</v>
      </c>
      <c r="B14" t="s">
        <v>8</v>
      </c>
      <c r="C14">
        <v>3660</v>
      </c>
      <c r="D14">
        <v>3217</v>
      </c>
      <c r="E14">
        <v>3298</v>
      </c>
      <c r="F14">
        <v>2586</v>
      </c>
      <c r="G14">
        <v>2919</v>
      </c>
      <c r="H14">
        <v>2849</v>
      </c>
      <c r="I14">
        <v>2689</v>
      </c>
      <c r="J14">
        <v>1495</v>
      </c>
      <c r="K14">
        <v>2083</v>
      </c>
      <c r="L14">
        <v>2062</v>
      </c>
      <c r="M14">
        <v>2380</v>
      </c>
    </row>
    <row r="15" spans="1:15" x14ac:dyDescent="0.25">
      <c r="A15" t="s">
        <v>33</v>
      </c>
      <c r="B15" t="s">
        <v>18</v>
      </c>
      <c r="C15">
        <v>32254</v>
      </c>
      <c r="D15">
        <v>32787</v>
      </c>
      <c r="E15">
        <v>30863</v>
      </c>
      <c r="F15">
        <v>42097</v>
      </c>
      <c r="G15">
        <v>34743</v>
      </c>
      <c r="H15">
        <v>29229</v>
      </c>
      <c r="I15">
        <v>32362</v>
      </c>
      <c r="J15">
        <v>30801</v>
      </c>
      <c r="K15">
        <v>31856</v>
      </c>
      <c r="L15">
        <v>34769</v>
      </c>
      <c r="M15">
        <v>34549</v>
      </c>
    </row>
    <row r="16" spans="1:15" x14ac:dyDescent="0.25">
      <c r="A16" t="s">
        <v>33</v>
      </c>
      <c r="B16" t="s">
        <v>4</v>
      </c>
      <c r="C16">
        <v>1253</v>
      </c>
      <c r="D16">
        <v>1475</v>
      </c>
      <c r="E16">
        <v>2042</v>
      </c>
      <c r="F16">
        <v>2580</v>
      </c>
      <c r="G16">
        <v>2477</v>
      </c>
      <c r="H16">
        <v>1852</v>
      </c>
      <c r="I16">
        <v>2531</v>
      </c>
      <c r="J16">
        <v>2094</v>
      </c>
      <c r="K16">
        <v>1912</v>
      </c>
      <c r="L16">
        <v>2582</v>
      </c>
      <c r="M16">
        <v>2523</v>
      </c>
    </row>
    <row r="17" spans="1:13" x14ac:dyDescent="0.25">
      <c r="A17" t="s">
        <v>33</v>
      </c>
      <c r="B17" t="s">
        <v>25</v>
      </c>
      <c r="C17">
        <v>135570</v>
      </c>
      <c r="D17">
        <v>133854</v>
      </c>
      <c r="E17">
        <v>132262</v>
      </c>
      <c r="F17">
        <v>176690</v>
      </c>
      <c r="G17">
        <v>155712</v>
      </c>
      <c r="H17">
        <v>135007</v>
      </c>
      <c r="I17">
        <v>131256</v>
      </c>
      <c r="J17">
        <v>118467</v>
      </c>
      <c r="K17">
        <v>141837</v>
      </c>
      <c r="L17">
        <v>162840</v>
      </c>
      <c r="M17">
        <v>144203</v>
      </c>
    </row>
    <row r="18" spans="1:13" x14ac:dyDescent="0.25">
      <c r="A18" t="s">
        <v>33</v>
      </c>
      <c r="B18" t="s">
        <v>11</v>
      </c>
      <c r="C18">
        <v>2993</v>
      </c>
      <c r="D18">
        <v>4432</v>
      </c>
      <c r="E18">
        <v>5239</v>
      </c>
      <c r="F18">
        <v>6608</v>
      </c>
      <c r="G18">
        <v>5981</v>
      </c>
      <c r="H18">
        <v>4063</v>
      </c>
      <c r="I18">
        <v>5498</v>
      </c>
      <c r="J18">
        <v>4850</v>
      </c>
      <c r="K18">
        <v>4806</v>
      </c>
      <c r="L18">
        <v>5256</v>
      </c>
      <c r="M18">
        <v>5165</v>
      </c>
    </row>
    <row r="19" spans="1:13" x14ac:dyDescent="0.25">
      <c r="A19" t="s">
        <v>30</v>
      </c>
      <c r="B19" t="s">
        <v>16</v>
      </c>
      <c r="C19">
        <v>93874</v>
      </c>
      <c r="D19">
        <v>91771</v>
      </c>
      <c r="E19">
        <v>81599</v>
      </c>
      <c r="F19">
        <v>71090</v>
      </c>
      <c r="G19">
        <v>84720</v>
      </c>
      <c r="H19">
        <v>85260</v>
      </c>
      <c r="I19">
        <v>83134</v>
      </c>
      <c r="J19">
        <v>97008</v>
      </c>
      <c r="K19">
        <v>99018</v>
      </c>
      <c r="L19">
        <v>88026</v>
      </c>
      <c r="M19">
        <v>106036</v>
      </c>
    </row>
    <row r="20" spans="1:13" x14ac:dyDescent="0.25">
      <c r="A20" t="s">
        <v>32</v>
      </c>
      <c r="B20" t="s">
        <v>1</v>
      </c>
      <c r="C20">
        <v>0</v>
      </c>
      <c r="D20">
        <v>17</v>
      </c>
      <c r="E20">
        <v>16</v>
      </c>
      <c r="F20">
        <v>20</v>
      </c>
      <c r="G20">
        <v>22</v>
      </c>
      <c r="H20">
        <v>54</v>
      </c>
      <c r="I20">
        <v>234</v>
      </c>
      <c r="J20">
        <v>711</v>
      </c>
      <c r="K20">
        <v>1071</v>
      </c>
      <c r="L20">
        <v>676</v>
      </c>
      <c r="M20">
        <v>689</v>
      </c>
    </row>
    <row r="21" spans="1:13" x14ac:dyDescent="0.25">
      <c r="A21" t="s">
        <v>32</v>
      </c>
      <c r="B21" t="s">
        <v>23</v>
      </c>
      <c r="C21">
        <v>147188</v>
      </c>
      <c r="D21">
        <v>141568</v>
      </c>
      <c r="E21">
        <v>133533</v>
      </c>
      <c r="F21">
        <v>102321</v>
      </c>
      <c r="G21">
        <v>136731</v>
      </c>
      <c r="H21">
        <v>145310</v>
      </c>
      <c r="I21">
        <v>144184</v>
      </c>
      <c r="J21">
        <v>145423</v>
      </c>
      <c r="K21">
        <v>123363</v>
      </c>
      <c r="L21">
        <v>114266</v>
      </c>
      <c r="M21">
        <v>120270</v>
      </c>
    </row>
    <row r="22" spans="1:13" x14ac:dyDescent="0.25">
      <c r="A22" t="s">
        <v>32</v>
      </c>
      <c r="B22" t="s">
        <v>9</v>
      </c>
      <c r="C22">
        <v>229</v>
      </c>
      <c r="D22">
        <v>80</v>
      </c>
      <c r="E22">
        <v>135</v>
      </c>
      <c r="F22">
        <v>129</v>
      </c>
      <c r="G22">
        <v>214</v>
      </c>
      <c r="H22">
        <v>502</v>
      </c>
      <c r="I22">
        <v>465</v>
      </c>
      <c r="J22">
        <v>773</v>
      </c>
      <c r="K22">
        <v>919</v>
      </c>
      <c r="L22">
        <v>654</v>
      </c>
      <c r="M22">
        <v>999</v>
      </c>
    </row>
    <row r="23" spans="1:13" x14ac:dyDescent="0.25">
      <c r="A23" t="s">
        <v>31</v>
      </c>
      <c r="B23" t="s">
        <v>17</v>
      </c>
      <c r="C23">
        <v>29250</v>
      </c>
      <c r="D23">
        <v>30662</v>
      </c>
      <c r="E23">
        <v>31200</v>
      </c>
      <c r="F23">
        <v>31278</v>
      </c>
      <c r="G23">
        <v>31934</v>
      </c>
      <c r="H23">
        <v>31431</v>
      </c>
      <c r="I23">
        <v>32321</v>
      </c>
      <c r="J23">
        <v>32526</v>
      </c>
      <c r="K23">
        <v>32377</v>
      </c>
      <c r="L23">
        <v>32340</v>
      </c>
      <c r="M23">
        <v>31097</v>
      </c>
    </row>
    <row r="24" spans="1:13" x14ac:dyDescent="0.25">
      <c r="A24" t="s">
        <v>31</v>
      </c>
      <c r="B24" t="s">
        <v>2</v>
      </c>
      <c r="C24" t="s">
        <v>3</v>
      </c>
      <c r="D24" t="s">
        <v>3</v>
      </c>
      <c r="E24" t="s">
        <v>3</v>
      </c>
      <c r="F24" t="s">
        <v>3</v>
      </c>
      <c r="G24" t="s">
        <v>3</v>
      </c>
      <c r="H24" t="s">
        <v>3</v>
      </c>
      <c r="I24" t="s">
        <v>3</v>
      </c>
      <c r="J24" t="s">
        <v>3</v>
      </c>
      <c r="K24" t="s">
        <v>3</v>
      </c>
      <c r="L24" t="s">
        <v>3</v>
      </c>
      <c r="M24" t="s">
        <v>3</v>
      </c>
    </row>
    <row r="25" spans="1:13" x14ac:dyDescent="0.25">
      <c r="A25" t="s">
        <v>31</v>
      </c>
      <c r="B25" t="s">
        <v>24</v>
      </c>
      <c r="C25">
        <v>41752</v>
      </c>
      <c r="D25">
        <v>38398</v>
      </c>
      <c r="E25">
        <v>41442</v>
      </c>
      <c r="F25">
        <v>41470</v>
      </c>
      <c r="G25">
        <v>27841</v>
      </c>
      <c r="H25">
        <v>26373</v>
      </c>
      <c r="I25">
        <v>26483</v>
      </c>
      <c r="J25">
        <v>26666</v>
      </c>
      <c r="K25">
        <v>28533</v>
      </c>
      <c r="L25">
        <v>26029</v>
      </c>
      <c r="M25">
        <v>27922</v>
      </c>
    </row>
    <row r="26" spans="1:13" x14ac:dyDescent="0.25">
      <c r="A26" t="s">
        <v>31</v>
      </c>
      <c r="B26" t="s">
        <v>10</v>
      </c>
      <c r="C26" t="s">
        <v>3</v>
      </c>
      <c r="D26" t="s">
        <v>3</v>
      </c>
      <c r="E26" t="s">
        <v>3</v>
      </c>
      <c r="F26" t="s">
        <v>3</v>
      </c>
      <c r="G26" t="s">
        <v>3</v>
      </c>
      <c r="H26" t="s">
        <v>3</v>
      </c>
      <c r="I26" t="s">
        <v>3</v>
      </c>
      <c r="J26" t="s">
        <v>3</v>
      </c>
      <c r="K26" t="s">
        <v>3</v>
      </c>
      <c r="L26" t="s">
        <v>3</v>
      </c>
      <c r="M26" t="s">
        <v>3</v>
      </c>
    </row>
    <row r="27" spans="1:13" x14ac:dyDescent="0.25">
      <c r="A27" t="s">
        <v>34</v>
      </c>
      <c r="B27" t="s">
        <v>19</v>
      </c>
      <c r="C27">
        <v>9316</v>
      </c>
      <c r="D27">
        <v>11333</v>
      </c>
      <c r="E27">
        <v>14084</v>
      </c>
      <c r="F27">
        <v>19305</v>
      </c>
      <c r="G27">
        <v>22677</v>
      </c>
      <c r="H27">
        <v>26836</v>
      </c>
      <c r="I27">
        <v>29594</v>
      </c>
      <c r="J27">
        <v>29642</v>
      </c>
      <c r="K27">
        <v>38116</v>
      </c>
      <c r="L27">
        <v>43485</v>
      </c>
      <c r="M27">
        <v>46934</v>
      </c>
    </row>
    <row r="28" spans="1:13" x14ac:dyDescent="0.25">
      <c r="A28" t="s">
        <v>34</v>
      </c>
      <c r="B28" t="s">
        <v>5</v>
      </c>
      <c r="C28">
        <v>1706</v>
      </c>
      <c r="D28">
        <v>3009</v>
      </c>
      <c r="E28">
        <v>4108</v>
      </c>
      <c r="F28">
        <v>5245</v>
      </c>
      <c r="G28">
        <v>5280</v>
      </c>
      <c r="H28">
        <v>5524</v>
      </c>
      <c r="I28">
        <v>6205</v>
      </c>
      <c r="J28">
        <v>6509</v>
      </c>
      <c r="K28">
        <v>8178</v>
      </c>
      <c r="L28">
        <v>11361</v>
      </c>
      <c r="M28">
        <v>10768</v>
      </c>
    </row>
    <row r="29" spans="1:13" x14ac:dyDescent="0.25">
      <c r="A29" t="s">
        <v>34</v>
      </c>
      <c r="B29" t="s">
        <v>26</v>
      </c>
      <c r="C29">
        <v>33145</v>
      </c>
      <c r="D29">
        <v>34857</v>
      </c>
      <c r="E29">
        <v>36824</v>
      </c>
      <c r="F29">
        <v>40727</v>
      </c>
      <c r="G29">
        <v>45388</v>
      </c>
      <c r="H29">
        <v>53034</v>
      </c>
      <c r="I29">
        <v>59938</v>
      </c>
      <c r="J29">
        <v>62413</v>
      </c>
      <c r="K29">
        <v>68145</v>
      </c>
      <c r="L29">
        <v>70944</v>
      </c>
      <c r="M29">
        <v>76512</v>
      </c>
    </row>
    <row r="30" spans="1:13" x14ac:dyDescent="0.25">
      <c r="A30" t="s">
        <v>34</v>
      </c>
      <c r="B30" t="s">
        <v>12</v>
      </c>
      <c r="C30">
        <v>147</v>
      </c>
      <c r="D30">
        <v>427</v>
      </c>
      <c r="E30">
        <v>1372</v>
      </c>
      <c r="F30">
        <v>2668</v>
      </c>
      <c r="G30">
        <v>2354</v>
      </c>
      <c r="H30">
        <v>2688</v>
      </c>
      <c r="I30">
        <v>2336</v>
      </c>
      <c r="J30">
        <v>2498</v>
      </c>
      <c r="K30">
        <v>3715</v>
      </c>
      <c r="L30">
        <v>2960</v>
      </c>
      <c r="M30">
        <v>2768</v>
      </c>
    </row>
    <row r="31" spans="1:13" x14ac:dyDescent="0.25">
      <c r="A31" t="s">
        <v>36</v>
      </c>
      <c r="B31" t="s">
        <v>21</v>
      </c>
      <c r="C31" t="s">
        <v>3</v>
      </c>
      <c r="D31" t="s">
        <v>3</v>
      </c>
      <c r="E31" t="s">
        <v>3</v>
      </c>
      <c r="F31" t="s">
        <v>3</v>
      </c>
      <c r="G31" t="s">
        <v>3</v>
      </c>
      <c r="H31" t="s">
        <v>3</v>
      </c>
      <c r="I31">
        <v>1733</v>
      </c>
      <c r="J31">
        <v>2174</v>
      </c>
      <c r="K31">
        <v>2767</v>
      </c>
      <c r="L31">
        <v>3365</v>
      </c>
      <c r="M31">
        <v>4101</v>
      </c>
    </row>
    <row r="32" spans="1:13" x14ac:dyDescent="0.25">
      <c r="A32" t="s">
        <v>36</v>
      </c>
      <c r="B32" t="s">
        <v>7</v>
      </c>
      <c r="C32" t="s">
        <v>3</v>
      </c>
      <c r="D32" t="s">
        <v>3</v>
      </c>
      <c r="E32" t="s">
        <v>3</v>
      </c>
      <c r="F32" t="s">
        <v>3</v>
      </c>
      <c r="G32" t="s">
        <v>3</v>
      </c>
      <c r="H32" t="s">
        <v>3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36</v>
      </c>
      <c r="B33" t="s">
        <v>28</v>
      </c>
      <c r="C33" t="s">
        <v>3</v>
      </c>
      <c r="D33" t="s">
        <v>3</v>
      </c>
      <c r="E33" t="s">
        <v>3</v>
      </c>
      <c r="F33" t="s">
        <v>3</v>
      </c>
      <c r="G33" t="s">
        <v>3</v>
      </c>
      <c r="H33" t="s">
        <v>3</v>
      </c>
      <c r="I33">
        <v>4790</v>
      </c>
      <c r="J33">
        <v>6161</v>
      </c>
      <c r="K33">
        <v>8471</v>
      </c>
      <c r="L33">
        <v>10900</v>
      </c>
      <c r="M33">
        <v>13401</v>
      </c>
    </row>
    <row r="34" spans="1:13" x14ac:dyDescent="0.25">
      <c r="A34" t="s">
        <v>36</v>
      </c>
      <c r="B34" t="s">
        <v>14</v>
      </c>
      <c r="C34" t="s">
        <v>3</v>
      </c>
      <c r="D34" t="s">
        <v>3</v>
      </c>
      <c r="E34" t="s">
        <v>3</v>
      </c>
      <c r="F34" t="s">
        <v>3</v>
      </c>
      <c r="G34" t="s">
        <v>3</v>
      </c>
      <c r="H34" t="s">
        <v>3</v>
      </c>
      <c r="I34">
        <v>0</v>
      </c>
      <c r="J34">
        <v>1</v>
      </c>
      <c r="K34">
        <v>1</v>
      </c>
      <c r="L34">
        <v>1</v>
      </c>
      <c r="M34">
        <v>1</v>
      </c>
    </row>
    <row r="35" spans="1:13" x14ac:dyDescent="0.25">
      <c r="A35" t="s">
        <v>35</v>
      </c>
      <c r="B35" t="s">
        <v>20</v>
      </c>
    </row>
    <row r="36" spans="1:13" x14ac:dyDescent="0.25">
      <c r="A36" t="s">
        <v>35</v>
      </c>
      <c r="B36" t="s">
        <v>6</v>
      </c>
    </row>
    <row r="37" spans="1:13" x14ac:dyDescent="0.25">
      <c r="A37" t="s">
        <v>35</v>
      </c>
      <c r="B37" t="s">
        <v>27</v>
      </c>
    </row>
    <row r="38" spans="1:13" x14ac:dyDescent="0.25">
      <c r="A38" t="s">
        <v>35</v>
      </c>
      <c r="B38" t="s">
        <v>13</v>
      </c>
    </row>
  </sheetData>
  <sortState ref="A2:M29">
    <sortCondition ref="A2:A29"/>
    <sortCondition ref="B2:B2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Net_generation_for_all_sectors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2019-04-09T22:52:39Z</dcterms:created>
  <dcterms:modified xsi:type="dcterms:W3CDTF">2019-06-07T13:54:19Z</dcterms:modified>
</cp:coreProperties>
</file>